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<sst xmlns="http://schemas.openxmlformats.org/spreadsheetml/2006/main" count="15" uniqueCount="15">
  <si>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Elizabeth Park/Brentwood</t>
  </si>
  <si>
    <t>Running Tide Road/Winding Way</t>
  </si>
  <si>
    <t>Bay View Road/Ocean View Road</t>
  </si>
  <si>
    <t>Engineering and Construction Monitoring</t>
  </si>
  <si>
    <t>Legal</t>
  </si>
  <si>
    <t>Less Water District Share</t>
  </si>
  <si>
    <t>Budget</t>
  </si>
  <si>
    <t>Retainage</t>
  </si>
  <si>
    <t>Completed To Date</t>
  </si>
  <si>
    <t>Wood Road-Geldart Lane</t>
  </si>
  <si>
    <t>Paid to Date</t>
  </si>
  <si>
    <t>Plus Investment Income</t>
  </si>
  <si>
    <t xml:space="preserve">Project Balance </t>
  </si>
  <si>
    <t>Total</t>
  </si>
  <si>
    <t xml:space="preserve">Available Funds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</si>
</sst>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_);[Red]\(&quot;$&quot;#,##0.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6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57.8515625" style="1" bestFit="1" customWidth="1"/>
    <col min="2" max="2" width="21.140625" style="1" customWidth="1"/>
    <col min="3" max="3" width="18.8515625" style="1" bestFit="1" customWidth="1"/>
    <col min="4" max="4" width="14.28125" style="1" bestFit="1" customWidth="1"/>
    <col min="5" max="16384" width="9.140625" style="1" customWidth="1"/>
  </cols>
  <sheetData>
    <row r="1" spans="2:4" ht="15">
      <c r="B1" s="1" t="s">
        <v>10</v>
      </c>
      <c r="C1" s="1" t="s">
        <v>7</v>
      </c>
      <c r="D1" s="1" t="s">
        <v>13</v>
      </c>
    </row>
    <row r="2" spans="1:4" ht="15.75">
      <c r="A2" s="2" t="s">
        <v>0</v>
      </c>
      <c r="B2" s="4">
        <v>2349481</v>
      </c>
      <c r="C2" s="4">
        <v>30543</v>
      </c>
      <c r="D2" s="4">
        <f>SUM(B2:C2)</f>
        <v>2380024</v>
      </c>
    </row>
    <row r="3" spans="1:4" ht="15.75">
      <c r="A3" s="2" t="s">
        <v>1</v>
      </c>
      <c r="B3" s="4">
        <v>1417380</v>
      </c>
      <c r="C3" s="4">
        <v>18426</v>
      </c>
      <c r="D3" s="4">
        <f aca="true" t="shared" si="0" ref="D3:D8">SUM(B3:C3)</f>
        <v>1435806</v>
      </c>
    </row>
    <row r="4" spans="1:4" ht="15.75">
      <c r="A4" s="2" t="s">
        <v>2</v>
      </c>
      <c r="B4" s="4">
        <v>1389119.17</v>
      </c>
      <c r="C4" s="4">
        <v>18058.55</v>
      </c>
      <c r="D4" s="4">
        <f t="shared" si="0"/>
        <v>1407177.72</v>
      </c>
    </row>
    <row r="5" spans="1:4" ht="15.75">
      <c r="A5" s="2" t="s">
        <v>9</v>
      </c>
      <c r="B5" s="4">
        <v>168771</v>
      </c>
      <c r="C5" s="4">
        <v>3375</v>
      </c>
      <c r="D5" s="4">
        <f t="shared" si="0"/>
        <v>172146</v>
      </c>
    </row>
    <row r="6" spans="1:4" ht="15.75">
      <c r="A6" s="2" t="s">
        <v>5</v>
      </c>
      <c r="B6" s="4">
        <v>-685859</v>
      </c>
      <c r="C6" s="4"/>
      <c r="D6" s="4">
        <f t="shared" si="0"/>
        <v>-685859</v>
      </c>
    </row>
    <row r="7" spans="1:4" ht="15.75">
      <c r="A7" s="2" t="s">
        <v>3</v>
      </c>
      <c r="B7" s="4">
        <v>696127</v>
      </c>
      <c r="C7" s="4"/>
      <c r="D7" s="4">
        <f t="shared" si="0"/>
        <v>696127</v>
      </c>
    </row>
    <row r="8" spans="1:4" ht="15.75">
      <c r="A8" s="2" t="s">
        <v>4</v>
      </c>
      <c r="B8" s="4">
        <v>4748</v>
      </c>
      <c r="C8" s="4"/>
      <c r="D8" s="4">
        <f t="shared" si="0"/>
        <v>4748</v>
      </c>
    </row>
    <row r="9" spans="1:4" ht="15.75">
      <c r="A9" s="2"/>
      <c r="B9" s="4">
        <f>SUM(B2:B8)</f>
        <v>5339767.17</v>
      </c>
      <c r="C9" s="4">
        <f>SUM(C2:C8)</f>
        <v>70402.55</v>
      </c>
      <c r="D9" s="5">
        <f>SUM(D2:D8)</f>
        <v>5410169.72</v>
      </c>
    </row>
    <row r="10" ht="15.75">
      <c r="A10" s="2"/>
    </row>
    <row r="11" spans="1:3" ht="15.75">
      <c r="A11" s="2" t="s">
        <v>6</v>
      </c>
      <c r="B11" s="4">
        <v>5400000</v>
      </c>
      <c r="C11" s="3"/>
    </row>
    <row r="12" spans="1:3" ht="15.75">
      <c r="A12" s="2" t="s">
        <v>11</v>
      </c>
      <c r="B12" s="4">
        <v>9437</v>
      </c>
      <c r="C12" s="3"/>
    </row>
    <row r="13" spans="1:3" ht="15.75">
      <c r="A13" s="2" t="s">
        <v>14</v>
      </c>
      <c r="B13" s="4">
        <f>SUM(B11:B12)</f>
        <v>5409437</v>
      </c>
      <c r="C13" s="3"/>
    </row>
    <row r="14" spans="1:3" ht="15.75">
      <c r="A14" s="2"/>
      <c r="B14" s="4"/>
      <c r="C14" s="3"/>
    </row>
    <row r="15" spans="1:3" ht="15.75">
      <c r="A15" s="2" t="s">
        <v>8</v>
      </c>
      <c r="B15" s="4">
        <f>SUM(B9+C9)</f>
        <v>5410169.72</v>
      </c>
      <c r="C15" s="3"/>
    </row>
    <row r="16" spans="1:2" ht="15.75">
      <c r="A16" s="6" t="s">
        <v>12</v>
      </c>
      <c r="B16" s="7">
        <f>SUM(B13-B15)</f>
        <v>-732.7199999997392</v>
      </c>
    </row>
    <row r="17" ht="15">
      <c r="B17" s="4"/>
    </row>
    <row r="18" ht="15">
      <c r="B18" s="4"/>
    </row>
    <row r="19" ht="15">
      <c r="B19" s="4"/>
    </row>
    <row r="20" ht="15">
      <c r="B20" s="4"/>
    </row>
    <row r="21" ht="15">
      <c r="B21" s="5"/>
    </row>
    <row r="22" ht="15">
      <c r="B22" s="5"/>
    </row>
  </sheetData>
  <printOptions gridLines="1"/>
  <pageMargins left="0.35" right="0.45" top="1.56" bottom="1" header="0.5" footer="0.5"/>
  <pageSetup fitToHeight="1" fitToWidth="1" horizontalDpi="600" verticalDpi="600" orientation="landscape" r:id="rId1"/>
  <headerFooter alignWithMargins="0">
    <oddHeader xml:space="preserve">&amp;C&amp;"Arial,Bold"&amp;16Sewer Rehabilitation Project
Budget Summary
August 14, 2007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2007-08-20T20:09:29Z</cp:lastPrinted>
  <dcterms:created xsi:type="dcterms:W3CDTF">2006-06-22T19:08:29Z</dcterms:created>
  <dcterms:modified xsi:type="dcterms:W3CDTF">2007-08-20T20:09:31Z</dcterms:modified>
  <cp:category/>
  <cp:version/>
  <cp:contentType/>
  <cp:contentStatus/>
</cp:coreProperties>
</file>